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<sst xmlns="http://schemas.openxmlformats.org/spreadsheetml/2006/main" count="86" uniqueCount="81">
  <si>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</si>
  <si>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</si>
  <si>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</si>
  <si>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</si>
  <si>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</si>
  <si>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</si>
  <si>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</si>
  <si>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</si>
  <si>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</si>
  <si>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</si>
  <si>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</si>
  <si>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</si>
  <si>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</si>
  <si>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</si>
  <si>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</si>
  <si>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</si>
  <si>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</si>
  <si>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</si>
  <si>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</si>
  <si>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</si>
  <si>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</si>
  <si>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</si>
  <si>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</si>
  <si>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</si>
  <si>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</si>
  <si>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</si>
  <si>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</si>
  <si>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</si>
  <si>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</si>
  <si>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</si>
  <si>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</si>
  <si>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</si>
  <si>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</si>
  <si>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</si>
  <si>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</si>
  <si>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</si>
  <si>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</si>
  <si>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</si>
  <si>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</si>
  <si>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</si>
  <si>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</si>
  <si>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</si>
  <si>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</si>
  <si>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</si>
  <si>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</si>
  <si>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</si>
  <si>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</si>
  <si>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</si>
  <si>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</si>
  <si>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</si>
  <si>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</si>
  <si>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</si>
  <si>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</si>
  <si>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</si>
  <si>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</si>
  <si>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</si>
  <si>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</si>
  <si>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</si>
  <si>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</si>
  <si>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</si>
  <si>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</si>
  <si>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</si>
  <si>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</si>
  <si>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</si>
  <si>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</si>
  <si>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</si>
  <si>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</si>
  <si>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</si>
  <si>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</si>
  <si>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</si>
  <si>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</si>
  <si>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</si>
  <si>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</si>
  <si>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</si>
  <si>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</si>
  <si>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</si>
  <si>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</si>
  <si>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</si>
  <si>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</si>
  <si>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</si>
  <si>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Priprema i procesiranje mineralnih sirovina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</si>
</sst>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9" sqref="H19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180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50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4000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5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10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45</v>
      </c>
      <c r="H7" s="5"/>
      <c r="I7" s="6"/>
      <c r="J7" s="5"/>
      <c r="K7" s="7">
        <f>G7/$G$23</f>
        <v>0.38654259126700069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13.166666666666668</v>
      </c>
      <c r="H8" s="5"/>
      <c r="I8" s="6"/>
      <c r="J8" s="5"/>
      <c r="K8" s="7">
        <f t="shared" ref="K8:K22" si="0">G8/$G$23</f>
        <v>0.11309949892627058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21.25</v>
      </c>
      <c r="H9" s="5"/>
      <c r="I9" s="6"/>
      <c r="J9" s="5"/>
      <c r="K9" s="7">
        <f t="shared" si="0"/>
        <v>0.18253400143163923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20</v>
      </c>
      <c r="H11" s="5"/>
      <c r="I11" s="6"/>
      <c r="J11" s="5"/>
      <c r="K11" s="7">
        <f t="shared" si="0"/>
        <v>0.17179670722977808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5</v>
      </c>
      <c r="H14" s="5"/>
      <c r="I14" s="6"/>
      <c r="J14" s="5"/>
      <c r="K14" s="7">
        <f t="shared" si="0"/>
        <v>4.294917680744452E-2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10</v>
      </c>
      <c r="H17" s="5"/>
      <c r="I17" s="6"/>
      <c r="J17" s="5"/>
      <c r="K17" s="7">
        <f t="shared" si="0"/>
        <v>8.5898353614889039E-2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1.7179670722977811E-2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116.41666666666667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3.8805555555555555</v>
      </c>
      <c r="I25" s="20" t="s">
        <v>32</v>
      </c>
      <c r="J25" s="21">
        <f>G23/25</f>
        <v>4.6566666666666672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Priprema i procesiranje mineralnih sirovina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71.416666666666671</v>
      </c>
    </row>
    <row r="9" spans="1:2">
      <c r="A9" s="18" t="s">
        <v>68</v>
      </c>
      <c r="B9" s="19">
        <f>IF(Proračun!G24="OK",B7+B8,"")</f>
        <v>116.41666666666667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2025-03-13T07:29:44Z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