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<sst xmlns="http://schemas.openxmlformats.org/spreadsheetml/2006/main" count="86" uniqueCount="81">
  <si>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</si>
  <si>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</si>
  <si>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</si>
  <si>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</si>
  <si>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</si>
  <si>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</si>
  <si>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</si>
  <si>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</si>
  <si>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</si>
  <si>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</si>
  <si>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</si>
  <si>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</si>
  <si>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</si>
  <si>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</si>
  <si>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</si>
  <si>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</si>
  <si>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</si>
  <si>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</si>
  <si>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</si>
  <si>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</si>
  <si>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</si>
  <si>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</si>
  <si>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</si>
  <si>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</si>
  <si>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</si>
  <si>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</si>
  <si>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</si>
  <si>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</si>
  <si>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</si>
  <si>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</si>
  <si>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</si>
  <si>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</si>
  <si>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</si>
  <si>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</si>
  <si>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</si>
  <si>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</si>
  <si>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</si>
  <si>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</si>
  <si>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</si>
  <si>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</si>
  <si>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</si>
  <si>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</si>
  <si>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</si>
  <si>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</si>
  <si>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</si>
  <si>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</si>
  <si>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</si>
  <si>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</si>
  <si>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</si>
  <si>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</si>
  <si>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</si>
  <si>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</si>
  <si>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</si>
  <si>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</si>
  <si>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</si>
  <si>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</si>
  <si>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</si>
  <si>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</si>
  <si>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</si>
  <si>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</si>
  <si>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</si>
  <si>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</si>
  <si>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</si>
  <si>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</si>
  <si>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</si>
  <si>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</si>
  <si>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</si>
  <si>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</si>
  <si>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</si>
  <si>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</si>
  <si>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</si>
  <si>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</si>
  <si>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</si>
  <si>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</si>
  <si>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</si>
  <si>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</si>
  <si>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</si>
  <si>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</si>
  <si>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</si>
  <si>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</si>
  <si>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Mehaničko dobijanje mineralnih sirovina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</si>
</sst>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220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0.31914893617021278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17.666666666666668</v>
      </c>
      <c r="H8" s="5"/>
      <c r="I8" s="6"/>
      <c r="J8" s="5"/>
      <c r="K8" s="7">
        <f t="shared" ref="K8:K22" si="0">G8/$G$23</f>
        <v>0.16706067769897559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28.333333333333332</v>
      </c>
      <c r="H9" s="5"/>
      <c r="I9" s="6"/>
      <c r="J9" s="5"/>
      <c r="K9" s="7">
        <f t="shared" si="0"/>
        <v>0.26792750197005516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25</v>
      </c>
      <c r="H11" s="5"/>
      <c r="I11" s="6"/>
      <c r="J11" s="5"/>
      <c r="K11" s="7">
        <f t="shared" si="0"/>
        <v>0.2364066193853428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</v>
      </c>
      <c r="H21" s="5"/>
      <c r="I21" s="6"/>
      <c r="J21" s="5"/>
      <c r="K21" s="7">
        <f t="shared" si="0"/>
        <v>9.4562647754137114E-3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105.75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3.5249999999999999</v>
      </c>
      <c r="I25" s="20" t="s">
        <v>32</v>
      </c>
      <c r="J25" s="21">
        <f>G23/25</f>
        <v>4.2300000000000004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Mehaničko dobijanje mineralnih sirovina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72</v>
      </c>
    </row>
    <row r="9" spans="1:2">
      <c r="A9" s="18" t="s">
        <v>68</v>
      </c>
      <c r="B9" s="19">
        <f>IF(Proračun!G24="OK",B7+B8,"")</f>
        <v>105.75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2025-03-05T10:24:38Z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