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II Godina\kalkulatori\"/>
    </mc:Choice>
  </mc:AlternateContent>
  <bookViews>
    <workbookView xWindow="0" yWindow="0" windowWidth="23040" windowHeight="9192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B6" i="3" l="1"/>
  <c r="G8" i="7" l="1"/>
  <c r="B5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<sst xmlns="http://schemas.openxmlformats.org/spreadsheetml/2006/main" count="86" uniqueCount="81">
  <si>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</si>
  <si>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</si>
  <si>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</si>
  <si>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</si>
  <si>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</si>
  <si>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</si>
  <si>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</si>
  <si>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</si>
  <si>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</si>
  <si>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</si>
  <si>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</si>
  <si>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</si>
  <si>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</si>
  <si>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</si>
  <si>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</si>
  <si>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</si>
  <si>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</si>
  <si>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</si>
  <si>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</si>
  <si>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</si>
  <si>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</si>
  <si>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</si>
  <si>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</si>
  <si>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</si>
  <si>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</si>
  <si>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</si>
  <si>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</si>
  <si>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</si>
  <si>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</si>
  <si>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</si>
  <si>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</si>
  <si>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</si>
  <si>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</si>
  <si>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</si>
  <si>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</si>
  <si>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</si>
  <si>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</si>
  <si>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</si>
  <si>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</si>
  <si>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</si>
  <si>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</si>
  <si>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</si>
  <si>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</si>
  <si>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</si>
  <si>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</si>
  <si>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</si>
  <si>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</si>
  <si>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</si>
  <si>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</si>
  <si>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</si>
  <si>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</si>
  <si>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</si>
  <si>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</si>
  <si>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</si>
  <si>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</si>
  <si>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</si>
  <si>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</si>
  <si>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</si>
  <si>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</si>
  <si>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</si>
  <si>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</si>
  <si>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</si>
  <si>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</si>
  <si>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</si>
  <si>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</si>
  <si>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</si>
  <si>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</si>
  <si>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</si>
  <si>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</si>
  <si>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</si>
  <si>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</si>
  <si>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</si>
  <si>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</si>
  <si>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</si>
  <si>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</si>
  <si>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</si>
  <si>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</si>
  <si>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</si>
  <si>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</si>
  <si>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</si>
  <si>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Energetska i upravljačka elektronika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</si>
</sst>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I12" sqref="I12:R12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300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10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0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2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0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4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33.75</v>
      </c>
      <c r="H7" s="5"/>
      <c r="I7" s="6"/>
      <c r="J7" s="5"/>
      <c r="K7" s="7">
        <f>G7/$G$23</f>
        <v>0.30111524163568776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28.333333333333332</v>
      </c>
      <c r="H8" s="5"/>
      <c r="I8" s="6"/>
      <c r="J8" s="5"/>
      <c r="K8" s="7">
        <f t="shared" ref="K8:K22" si="0">G8/$G$23</f>
        <v>0.25278810408921931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45</v>
      </c>
      <c r="H9" s="5"/>
      <c r="I9" s="6"/>
      <c r="J9" s="5"/>
      <c r="K9" s="7">
        <f t="shared" si="0"/>
        <v>0.40148698884758366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2</v>
      </c>
      <c r="H14" s="5"/>
      <c r="I14" s="6"/>
      <c r="J14" s="5"/>
      <c r="K14" s="7">
        <f t="shared" si="0"/>
        <v>1.7843866171003718E-2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1</v>
      </c>
      <c r="H15" s="5"/>
      <c r="I15" s="6"/>
      <c r="J15" s="5"/>
      <c r="K15" s="7">
        <f t="shared" si="0"/>
        <v>8.921933085501859E-3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1</v>
      </c>
      <c r="H17" s="5"/>
      <c r="I17" s="6"/>
      <c r="J17" s="5"/>
      <c r="K17" s="7">
        <f t="shared" si="0"/>
        <v>8.921933085501859E-3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1</v>
      </c>
      <c r="H22" s="5"/>
      <c r="I22" s="6"/>
      <c r="J22" s="5"/>
      <c r="K22" s="7">
        <f t="shared" si="0"/>
        <v>8.921933085501859E-3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112.08333333333333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3.7361111111111112</v>
      </c>
      <c r="I25" s="20" t="s">
        <v>32</v>
      </c>
      <c r="J25" s="21">
        <f>G23/25</f>
        <v>4.4833333333333334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B11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Energetska i upravljačka elektronika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78.333333333333329</v>
      </c>
    </row>
    <row r="9" spans="1:2">
      <c r="A9" s="18" t="s">
        <v>68</v>
      </c>
      <c r="B9" s="19">
        <f>IF(Proračun!G24="OK",B7+B8,"")</f>
        <v>112.08333333333333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ALMIR OSMANOVIC</cp:lastModifiedBy>
  <dcterms:created xsi:type="dcterms:W3CDTF">2006-09-16T00:00:00Z</dcterms:created>
  <dcterms:modified xsi:type="dcterms:W3CDTF">2025-04-29T08:19:02Z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